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<sst xmlns="http://schemas.openxmlformats.org/spreadsheetml/2006/main" count="292" uniqueCount="149">
  <si>
    <t>工事費内訳書</t>
  </si>
  <si>
    <t>住　　　　所</t>
  </si>
  <si>
    <t>商号又は名称</t>
  </si>
  <si>
    <t>代 表 者 名</t>
  </si>
  <si>
    <t>工 事 名</t>
  </si>
  <si>
    <t>Ｒ８波土　日和佐小野線　美波・恵比須浜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</si>
  <si>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</si>
  <si>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</si>
  <si>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</si>
  <si>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</si>
  <si>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</si>
  <si>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</si>
  <si>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</si>
  <si>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</si>
  <si>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</si>
  <si>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</si>
  <si>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</si>
  <si>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</si>
  <si>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土砂等運搬</t>
  </si>
  <si>
    <t>積込(ﾙｰｽﾞ)</t>
  </si>
  <si>
    <t>路床盛土工</t>
  </si>
  <si>
    <t>路床盛土</t>
  </si>
  <si>
    <t>法面整形工</t>
  </si>
  <si>
    <t>法面整形(盛土部)</t>
  </si>
  <si>
    <t>m2</t>
  </si>
  <si>
    <t>法面工</t>
  </si>
  <si>
    <t>植生工</t>
  </si>
  <si>
    <t xml:space="preserve">防草シート　</t>
  </si>
  <si>
    <t>軽量盛土工</t>
  </si>
  <si>
    <t>作業土工</t>
  </si>
  <si>
    <t>床掘り</t>
  </si>
  <si>
    <t>埋戻し
　C</t>
  </si>
  <si>
    <t>埋戻し
　D</t>
  </si>
  <si>
    <t>基面整正</t>
  </si>
  <si>
    <t xml:space="preserve">軽量盛土　</t>
  </si>
  <si>
    <t>ｺﾝｸﾘｰﾄ床版</t>
  </si>
  <si>
    <t xml:space="preserve">基礎ｺﾝｸﾘｰﾄ　</t>
  </si>
  <si>
    <t>m</t>
  </si>
  <si>
    <t>張コンクリート</t>
  </si>
  <si>
    <t>水抜きパイプ</t>
  </si>
  <si>
    <t>裏込砕石</t>
  </si>
  <si>
    <t>擁壁工</t>
  </si>
  <si>
    <t>作業土工
　重力式擁壁</t>
  </si>
  <si>
    <t>床掘り(掘削)</t>
  </si>
  <si>
    <t>埋戻し
　1m≦B&lt;4.0m</t>
  </si>
  <si>
    <t>埋戻し
　B&lt;1.0m</t>
  </si>
  <si>
    <t>作業土工
　補強土壁</t>
  </si>
  <si>
    <t>埋戻し
　4m以上</t>
  </si>
  <si>
    <t>埋戻し
　1m≦w&lt;4m</t>
  </si>
  <si>
    <t>埋戻し
　w&lt;1m</t>
  </si>
  <si>
    <t>場所打擁壁工(構造物単位)</t>
  </si>
  <si>
    <t>重力式擁壁
　1号
　No53+18～No54+1.5（左）</t>
  </si>
  <si>
    <t>重力式擁壁
　2号
　No52～No52+16.0（左）</t>
  </si>
  <si>
    <t>もたれ式擁壁
　No54+1.5～N054+9.3（左）</t>
  </si>
  <si>
    <t>場所打擁壁工
　No47+2～No49+16付近（右）</t>
  </si>
  <si>
    <t xml:space="preserve">ｺﾝｸﾘｰﾄ　</t>
  </si>
  <si>
    <t xml:space="preserve">型枠　</t>
  </si>
  <si>
    <t xml:space="preserve">足場　</t>
  </si>
  <si>
    <t>掛m2</t>
  </si>
  <si>
    <t xml:space="preserve">裏石積　</t>
  </si>
  <si>
    <t>帯鋼補強土壁･ｱﾝｶｰ補強土壁工</t>
  </si>
  <si>
    <t xml:space="preserve">補強土壁基礎　</t>
  </si>
  <si>
    <t xml:space="preserve">補強土壁壁面材組立･設置　</t>
  </si>
  <si>
    <t xml:space="preserve">場所打壁面工　</t>
  </si>
  <si>
    <t xml:space="preserve">補強材取付 </t>
  </si>
  <si>
    <t xml:space="preserve">まき出し･敷均し､締固め　</t>
  </si>
  <si>
    <t xml:space="preserve">採取土盛土材　</t>
  </si>
  <si>
    <t>壁面上端処理　
　笠石コンクリート</t>
  </si>
  <si>
    <t>暗渠排水管　
　縦断管</t>
  </si>
  <si>
    <t>暗渠排水管　
　横断管</t>
  </si>
  <si>
    <t xml:space="preserve">壁面背面排水層　</t>
  </si>
  <si>
    <t xml:space="preserve">基盤排水層　</t>
  </si>
  <si>
    <t xml:space="preserve">暗渠排水材　</t>
  </si>
  <si>
    <t xml:space="preserve">暗渠排水管付属品　</t>
  </si>
  <si>
    <t>排水構造物工</t>
  </si>
  <si>
    <t>埋戻し</t>
  </si>
  <si>
    <t>側溝工</t>
  </si>
  <si>
    <t>ﾌﾟﾚｷｬｽﾄU型側溝
　1-1号U型側溝
　一部支給品</t>
  </si>
  <si>
    <t>ﾌﾟﾚｷｬｽﾄU型側溝　
　1-2号U型側溝
　間詰コン含む</t>
  </si>
  <si>
    <t>ﾌﾟﾚｷｬｽﾄU型側溝
　1-3号U型側溝
　基礎砕石無</t>
  </si>
  <si>
    <t>ﾌﾟﾚｷｬｽﾄU型側溝
　2号U型側溝</t>
  </si>
  <si>
    <t>側溝蓋　
　一部支給品</t>
  </si>
  <si>
    <t>枚</t>
  </si>
  <si>
    <t>ﾌﾟﾚｷｬｽﾄU型側溝
　1号U型水路</t>
  </si>
  <si>
    <t>ｺﾙｹﾞｰﾄﾌﾘｭｰﾑ
　2号U型水路</t>
  </si>
  <si>
    <t>管渠工</t>
  </si>
  <si>
    <t>暗渠排水管　
　1号暗渠排水管</t>
  </si>
  <si>
    <t>鉄筋ｺﾝｸﾘｰﾄ台付管</t>
  </si>
  <si>
    <t>耐圧ポリエチレンリブ管　
　支給品</t>
  </si>
  <si>
    <t>集水桝･ﾏﾝﾎｰﾙ工</t>
  </si>
  <si>
    <t>現場打ち集水桝　
　1号街渠桝</t>
  </si>
  <si>
    <t>箇所</t>
  </si>
  <si>
    <t>現場打ち集水桝
　2号街渠桝</t>
  </si>
  <si>
    <t>現場打ち集水桝
　2-1号街渠桝</t>
  </si>
  <si>
    <t>現場打ち集水桝
　2-2号街渠桝</t>
  </si>
  <si>
    <t>現場打ち集水桝
　4号街渠桝</t>
  </si>
  <si>
    <t>現場打ち集水桝 
　7号街渠桝</t>
  </si>
  <si>
    <t>現場打ち集水桝 
　8号街渠桝</t>
  </si>
  <si>
    <t>現場打ち集水桝
　1号集水桝</t>
  </si>
  <si>
    <t>現場打ち集水桝　
　2号集水桝
　側壁取り壊し</t>
  </si>
  <si>
    <t>現場打ち集水桝　
　3号集水桝
　ふとんかご含む</t>
  </si>
  <si>
    <t>現場打ち集水桝　
　4号集水桝</t>
  </si>
  <si>
    <t>現場打ち集水桝
　5号集水桝</t>
  </si>
  <si>
    <t xml:space="preserve">蓋　</t>
  </si>
  <si>
    <t>排水工</t>
  </si>
  <si>
    <t xml:space="preserve">水平排水層　</t>
  </si>
  <si>
    <t>小段排水　
　1号小段排水溝</t>
  </si>
  <si>
    <t>小段排水　
　2号小段排水溝</t>
  </si>
  <si>
    <t xml:space="preserve">水平ボーリング　</t>
  </si>
  <si>
    <t>落石雪害防止工</t>
  </si>
  <si>
    <t>落石防護柵工</t>
  </si>
  <si>
    <t>ﾛｰﾌﾟ･金網　
　除石開閉口含む</t>
  </si>
  <si>
    <t>支柱</t>
  </si>
  <si>
    <t>本</t>
  </si>
  <si>
    <t xml:space="preserve">防護柵工　</t>
  </si>
  <si>
    <t xml:space="preserve">路側防護柵工　</t>
  </si>
  <si>
    <t>防護柵基礎 　
　軽量盛土区間
　段差調整ｺﾝｸﾘｰﾄ含む</t>
  </si>
  <si>
    <t xml:space="preserve">ガードレール　</t>
  </si>
  <si>
    <t>構造物撤去工</t>
  </si>
  <si>
    <t>構造物取壊し工</t>
  </si>
  <si>
    <t>舗装版破砕</t>
  </si>
  <si>
    <t>運搬処理工</t>
  </si>
  <si>
    <t>殻運搬</t>
  </si>
  <si>
    <t>殻処分</t>
  </si>
  <si>
    <t>仮設工</t>
  </si>
  <si>
    <t>工事用道路工</t>
  </si>
  <si>
    <t>土のう　
　撤去</t>
  </si>
  <si>
    <t>袋</t>
  </si>
  <si>
    <t xml:space="preserve">排水管撤去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</si>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</sst>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G11+G23+G26+G39+G75+G113+G118+G123+G129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240.0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890.0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310.0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310.0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360.0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24</v>
      </c>
      <c r="F25" s="13" t="n">
        <v>320.0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G27+G32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160.0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60.0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17</v>
      </c>
      <c r="F30" s="13" t="n">
        <v>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24</v>
      </c>
      <c r="F31" s="13" t="n">
        <v>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28</v>
      </c>
      <c r="D32" s="11"/>
      <c r="E32" s="12" t="s">
        <v>13</v>
      </c>
      <c r="F32" s="13" t="n">
        <v>1.0</v>
      </c>
      <c r="G32" s="15">
        <f>G33+G34+G35+G36+G37+G38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17</v>
      </c>
      <c r="F33" s="13" t="n">
        <v>82.0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24</v>
      </c>
      <c r="F34" s="13" t="n">
        <v>100.0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28.0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24</v>
      </c>
      <c r="F36" s="13" t="n">
        <v>25.0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37</v>
      </c>
      <c r="F37" s="13" t="n">
        <v>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17</v>
      </c>
      <c r="F38" s="13" t="n">
        <v>14.0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5">
        <f>G40+G46+G52+G56+G61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G41+G42+G43+G44+G45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17</v>
      </c>
      <c r="F41" s="13" t="n">
        <v>340.0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17</v>
      </c>
      <c r="F42" s="13" t="n">
        <v>110.0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44</v>
      </c>
      <c r="E43" s="12" t="s">
        <v>17</v>
      </c>
      <c r="F43" s="13" t="n">
        <v>100.0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17</v>
      </c>
      <c r="F44" s="13" t="n">
        <v>130.0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33</v>
      </c>
      <c r="E45" s="12" t="s">
        <v>24</v>
      </c>
      <c r="F45" s="13" t="n">
        <v>70.0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46</v>
      </c>
      <c r="D46" s="11"/>
      <c r="E46" s="12" t="s">
        <v>13</v>
      </c>
      <c r="F46" s="13" t="n">
        <v>1.0</v>
      </c>
      <c r="G46" s="15">
        <f>G47+G48+G49+G50+G51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43</v>
      </c>
      <c r="E47" s="12" t="s">
        <v>17</v>
      </c>
      <c r="F47" s="13" t="n">
        <v>3800.0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43</v>
      </c>
      <c r="E48" s="12" t="s">
        <v>17</v>
      </c>
      <c r="F48" s="13" t="n">
        <v>690.0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17</v>
      </c>
      <c r="F49" s="13" t="n">
        <v>2400.0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48</v>
      </c>
      <c r="E50" s="12" t="s">
        <v>17</v>
      </c>
      <c r="F50" s="13" t="n">
        <v>150.0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49</v>
      </c>
      <c r="E51" s="12" t="s">
        <v>17</v>
      </c>
      <c r="F51" s="13" t="n">
        <v>20.0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50</v>
      </c>
      <c r="D52" s="11"/>
      <c r="E52" s="12" t="s">
        <v>13</v>
      </c>
      <c r="F52" s="13" t="n">
        <v>1.0</v>
      </c>
      <c r="G52" s="15">
        <f>G53+G54+G55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51</v>
      </c>
      <c r="E53" s="12" t="s">
        <v>17</v>
      </c>
      <c r="F53" s="13" t="n">
        <v>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52</v>
      </c>
      <c r="E54" s="12" t="s">
        <v>17</v>
      </c>
      <c r="F54" s="13" t="n">
        <v>15.0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53</v>
      </c>
      <c r="E55" s="12" t="s">
        <v>17</v>
      </c>
      <c r="F55" s="13" t="n">
        <v>36.0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54</v>
      </c>
      <c r="D56" s="11"/>
      <c r="E56" s="12" t="s">
        <v>13</v>
      </c>
      <c r="F56" s="13" t="n">
        <v>1.0</v>
      </c>
      <c r="G56" s="15">
        <f>G57+G58+G59+G60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55</v>
      </c>
      <c r="E57" s="12" t="s">
        <v>17</v>
      </c>
      <c r="F57" s="13" t="n">
        <v>143.0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56</v>
      </c>
      <c r="E58" s="12" t="s">
        <v>24</v>
      </c>
      <c r="F58" s="13" t="n">
        <v>310.0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57</v>
      </c>
      <c r="E59" s="12" t="s">
        <v>58</v>
      </c>
      <c r="F59" s="13" t="n">
        <v>260.0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59</v>
      </c>
      <c r="E60" s="12" t="s">
        <v>24</v>
      </c>
      <c r="F60" s="13" t="n">
        <v>86.0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60</v>
      </c>
      <c r="D61" s="11"/>
      <c r="E61" s="12" t="s">
        <v>13</v>
      </c>
      <c r="F61" s="13" t="n">
        <v>1.0</v>
      </c>
      <c r="G61" s="15">
        <f>G62+G63+G64+G65+G66+G67+G68+G69+G70+G71+G72+G73+G74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61</v>
      </c>
      <c r="E62" s="12" t="s">
        <v>37</v>
      </c>
      <c r="F62" s="13" t="n">
        <v>51.0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62</v>
      </c>
      <c r="E63" s="12" t="s">
        <v>24</v>
      </c>
      <c r="F63" s="13" t="n">
        <v>348.0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63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64</v>
      </c>
      <c r="E65" s="12" t="s">
        <v>37</v>
      </c>
      <c r="F65" s="13" t="n">
        <v>4503.0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65</v>
      </c>
      <c r="E66" s="12" t="s">
        <v>17</v>
      </c>
      <c r="F66" s="13" t="n">
        <v>2320.0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66</v>
      </c>
      <c r="E67" s="12" t="s">
        <v>17</v>
      </c>
      <c r="F67" s="13" t="n">
        <v>1930.0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67</v>
      </c>
      <c r="E68" s="12" t="s">
        <v>37</v>
      </c>
      <c r="F68" s="13" t="n">
        <v>51.0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68</v>
      </c>
      <c r="E69" s="12" t="s">
        <v>37</v>
      </c>
      <c r="F69" s="13" t="n">
        <v>48.0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69</v>
      </c>
      <c r="E70" s="12" t="s">
        <v>37</v>
      </c>
      <c r="F70" s="13" t="n">
        <v>8.0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70</v>
      </c>
      <c r="E71" s="12" t="s">
        <v>17</v>
      </c>
      <c r="F71" s="13" t="n">
        <v>176.0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71</v>
      </c>
      <c r="E72" s="12" t="s">
        <v>17</v>
      </c>
      <c r="F72" s="13" t="n">
        <v>209.0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72</v>
      </c>
      <c r="E73" s="12" t="s">
        <v>37</v>
      </c>
      <c r="F73" s="13" t="n">
        <v>64.0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73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74</v>
      </c>
      <c r="C75" s="11"/>
      <c r="D75" s="11"/>
      <c r="E75" s="12" t="s">
        <v>13</v>
      </c>
      <c r="F75" s="13" t="n">
        <v>1.0</v>
      </c>
      <c r="G75" s="15">
        <f>G76+G82+G90+G94+G108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29</v>
      </c>
      <c r="D76" s="11"/>
      <c r="E76" s="12" t="s">
        <v>13</v>
      </c>
      <c r="F76" s="13" t="n">
        <v>1.0</v>
      </c>
      <c r="G76" s="15">
        <f>G77+G78+G79+G80+G81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30</v>
      </c>
      <c r="E77" s="12" t="s">
        <v>17</v>
      </c>
      <c r="F77" s="13" t="n">
        <v>200.0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30</v>
      </c>
      <c r="E78" s="12" t="s">
        <v>17</v>
      </c>
      <c r="F78" s="13" t="n">
        <v>20.0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75</v>
      </c>
      <c r="E79" s="12" t="s">
        <v>17</v>
      </c>
      <c r="F79" s="13" t="n">
        <v>10.0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75</v>
      </c>
      <c r="E80" s="12" t="s">
        <v>17</v>
      </c>
      <c r="F80" s="13" t="n">
        <v>150.0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33</v>
      </c>
      <c r="E81" s="12" t="s">
        <v>24</v>
      </c>
      <c r="F81" s="13" t="n">
        <v>510.0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76</v>
      </c>
      <c r="D82" s="11"/>
      <c r="E82" s="12" t="s">
        <v>13</v>
      </c>
      <c r="F82" s="13" t="n">
        <v>1.0</v>
      </c>
      <c r="G82" s="15">
        <f>G83+G84+G85+G86+G87+G88+G89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77</v>
      </c>
      <c r="E83" s="12" t="s">
        <v>37</v>
      </c>
      <c r="F83" s="13" t="n">
        <v>492.0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78</v>
      </c>
      <c r="E84" s="12" t="s">
        <v>37</v>
      </c>
      <c r="F84" s="13" t="n">
        <v>456.0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79</v>
      </c>
      <c r="E85" s="12" t="s">
        <v>37</v>
      </c>
      <c r="F85" s="13" t="n">
        <v>66.0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80</v>
      </c>
      <c r="E86" s="12" t="s">
        <v>37</v>
      </c>
      <c r="F86" s="13" t="n">
        <v>22.0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81</v>
      </c>
      <c r="E87" s="12" t="s">
        <v>82</v>
      </c>
      <c r="F87" s="13" t="n">
        <v>2072.0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83</v>
      </c>
      <c r="E88" s="12" t="s">
        <v>37</v>
      </c>
      <c r="F88" s="13" t="n">
        <v>22.0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84</v>
      </c>
      <c r="E89" s="12" t="s">
        <v>37</v>
      </c>
      <c r="F89" s="13" t="n">
        <v>12.0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85</v>
      </c>
      <c r="D90" s="11"/>
      <c r="E90" s="12" t="s">
        <v>13</v>
      </c>
      <c r="F90" s="13" t="n">
        <v>1.0</v>
      </c>
      <c r="G90" s="15">
        <f>G91+G92+G93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86</v>
      </c>
      <c r="E91" s="12" t="s">
        <v>37</v>
      </c>
      <c r="F91" s="13" t="n">
        <v>25.0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87</v>
      </c>
      <c r="E92" s="12" t="s">
        <v>37</v>
      </c>
      <c r="F92" s="13" t="n">
        <v>21.0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88</v>
      </c>
      <c r="E93" s="12" t="s">
        <v>37</v>
      </c>
      <c r="F93" s="13" t="n">
        <v>32.0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 t="s">
        <v>89</v>
      </c>
      <c r="D94" s="11"/>
      <c r="E94" s="12" t="s">
        <v>13</v>
      </c>
      <c r="F94" s="13" t="n">
        <v>1.0</v>
      </c>
      <c r="G94" s="15">
        <f>G95+G96+G97+G98+G99+G100+G101+G102+G103+G104+G105+G106+G107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90</v>
      </c>
      <c r="E95" s="12" t="s">
        <v>91</v>
      </c>
      <c r="F95" s="13" t="n">
        <v>1.0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92</v>
      </c>
      <c r="E96" s="12" t="s">
        <v>91</v>
      </c>
      <c r="F96" s="13" t="n">
        <v>2.0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93</v>
      </c>
      <c r="E97" s="12" t="s">
        <v>91</v>
      </c>
      <c r="F97" s="13" t="n">
        <v>1.0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94</v>
      </c>
      <c r="E98" s="12" t="s">
        <v>91</v>
      </c>
      <c r="F98" s="13" t="n">
        <v>1.0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95</v>
      </c>
      <c r="E99" s="12" t="s">
        <v>91</v>
      </c>
      <c r="F99" s="13" t="n">
        <v>1.0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96</v>
      </c>
      <c r="E100" s="12" t="s">
        <v>91</v>
      </c>
      <c r="F100" s="13" t="n">
        <v>1.0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97</v>
      </c>
      <c r="E101" s="12" t="s">
        <v>91</v>
      </c>
      <c r="F101" s="13" t="n">
        <v>4.0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98</v>
      </c>
      <c r="E102" s="12" t="s">
        <v>91</v>
      </c>
      <c r="F102" s="13" t="n">
        <v>1.0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99</v>
      </c>
      <c r="E103" s="12" t="s">
        <v>91</v>
      </c>
      <c r="F103" s="13" t="n">
        <v>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100</v>
      </c>
      <c r="E104" s="12" t="s">
        <v>91</v>
      </c>
      <c r="F104" s="13" t="n">
        <v>1.0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101</v>
      </c>
      <c r="E105" s="12" t="s">
        <v>91</v>
      </c>
      <c r="F105" s="13" t="n">
        <v>1.0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102</v>
      </c>
      <c r="E106" s="12" t="s">
        <v>91</v>
      </c>
      <c r="F106" s="13" t="n">
        <v>1.0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103</v>
      </c>
      <c r="E107" s="12" t="s">
        <v>13</v>
      </c>
      <c r="F107" s="13" t="n">
        <v>1.0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 t="s">
        <v>104</v>
      </c>
      <c r="D108" s="11"/>
      <c r="E108" s="12" t="s">
        <v>13</v>
      </c>
      <c r="F108" s="13" t="n">
        <v>1.0</v>
      </c>
      <c r="G108" s="15">
        <f>G109+G110+G111+G112</f>
      </c>
      <c r="I108" s="17" t="n">
        <v>99.0</v>
      </c>
      <c r="J108" s="18" t="n">
        <v>3.0</v>
      </c>
    </row>
    <row r="109" ht="42.0" customHeight="true">
      <c r="A109" s="10"/>
      <c r="B109" s="11"/>
      <c r="C109" s="11"/>
      <c r="D109" s="11" t="s">
        <v>105</v>
      </c>
      <c r="E109" s="12" t="s">
        <v>37</v>
      </c>
      <c r="F109" s="13" t="n">
        <v>45.0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106</v>
      </c>
      <c r="E110" s="12" t="s">
        <v>37</v>
      </c>
      <c r="F110" s="13" t="n">
        <v>53.0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107</v>
      </c>
      <c r="E111" s="12" t="s">
        <v>37</v>
      </c>
      <c r="F111" s="13" t="n">
        <v>47.0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108</v>
      </c>
      <c r="E112" s="12" t="s">
        <v>91</v>
      </c>
      <c r="F112" s="13" t="n">
        <v>6.0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 t="s">
        <v>109</v>
      </c>
      <c r="C113" s="11"/>
      <c r="D113" s="11"/>
      <c r="E113" s="12" t="s">
        <v>13</v>
      </c>
      <c r="F113" s="13" t="n">
        <v>1.0</v>
      </c>
      <c r="G113" s="15">
        <f>G114</f>
      </c>
      <c r="I113" s="17" t="n">
        <v>104.0</v>
      </c>
      <c r="J113" s="18" t="n">
        <v>2.0</v>
      </c>
    </row>
    <row r="114" ht="42.0" customHeight="true">
      <c r="A114" s="10"/>
      <c r="B114" s="11"/>
      <c r="C114" s="11" t="s">
        <v>110</v>
      </c>
      <c r="D114" s="11"/>
      <c r="E114" s="12" t="s">
        <v>13</v>
      </c>
      <c r="F114" s="13" t="n">
        <v>1.0</v>
      </c>
      <c r="G114" s="15">
        <f>G115+G116+G117</f>
      </c>
      <c r="I114" s="17" t="n">
        <v>105.0</v>
      </c>
      <c r="J114" s="18" t="n">
        <v>3.0</v>
      </c>
    </row>
    <row r="115" ht="42.0" customHeight="true">
      <c r="A115" s="10"/>
      <c r="B115" s="11"/>
      <c r="C115" s="11"/>
      <c r="D115" s="11" t="s">
        <v>111</v>
      </c>
      <c r="E115" s="12" t="s">
        <v>37</v>
      </c>
      <c r="F115" s="13" t="n">
        <v>56.0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112</v>
      </c>
      <c r="E116" s="12" t="s">
        <v>113</v>
      </c>
      <c r="F116" s="13" t="n">
        <v>14.0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112</v>
      </c>
      <c r="E117" s="12" t="s">
        <v>113</v>
      </c>
      <c r="F117" s="13" t="n">
        <v>3.0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 t="s">
        <v>114</v>
      </c>
      <c r="C118" s="11"/>
      <c r="D118" s="11"/>
      <c r="E118" s="12" t="s">
        <v>13</v>
      </c>
      <c r="F118" s="13" t="n">
        <v>1.0</v>
      </c>
      <c r="G118" s="15">
        <f>G119</f>
      </c>
      <c r="I118" s="17" t="n">
        <v>109.0</v>
      </c>
      <c r="J118" s="18" t="n">
        <v>2.0</v>
      </c>
    </row>
    <row r="119" ht="42.0" customHeight="true">
      <c r="A119" s="10"/>
      <c r="B119" s="11"/>
      <c r="C119" s="11" t="s">
        <v>115</v>
      </c>
      <c r="D119" s="11"/>
      <c r="E119" s="12" t="s">
        <v>13</v>
      </c>
      <c r="F119" s="13" t="n">
        <v>1.0</v>
      </c>
      <c r="G119" s="15">
        <f>G120+G121+G122</f>
      </c>
      <c r="I119" s="17" t="n">
        <v>110.0</v>
      </c>
      <c r="J119" s="18" t="n">
        <v>3.0</v>
      </c>
    </row>
    <row r="120" ht="42.0" customHeight="true">
      <c r="A120" s="10"/>
      <c r="B120" s="11"/>
      <c r="C120" s="11"/>
      <c r="D120" s="11" t="s">
        <v>116</v>
      </c>
      <c r="E120" s="12" t="s">
        <v>37</v>
      </c>
      <c r="F120" s="13" t="n">
        <v>31.0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117</v>
      </c>
      <c r="E121" s="12" t="s">
        <v>37</v>
      </c>
      <c r="F121" s="13" t="n">
        <v>293.0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117</v>
      </c>
      <c r="E122" s="12" t="s">
        <v>37</v>
      </c>
      <c r="F122" s="13" t="n">
        <v>93.0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 t="s">
        <v>118</v>
      </c>
      <c r="C123" s="11"/>
      <c r="D123" s="11"/>
      <c r="E123" s="12" t="s">
        <v>13</v>
      </c>
      <c r="F123" s="13" t="n">
        <v>1.0</v>
      </c>
      <c r="G123" s="15">
        <f>G124+G126</f>
      </c>
      <c r="I123" s="17" t="n">
        <v>114.0</v>
      </c>
      <c r="J123" s="18" t="n">
        <v>2.0</v>
      </c>
    </row>
    <row r="124" ht="42.0" customHeight="true">
      <c r="A124" s="10"/>
      <c r="B124" s="11"/>
      <c r="C124" s="11" t="s">
        <v>119</v>
      </c>
      <c r="D124" s="11"/>
      <c r="E124" s="12" t="s">
        <v>13</v>
      </c>
      <c r="F124" s="13" t="n">
        <v>1.0</v>
      </c>
      <c r="G124" s="15">
        <f>G125</f>
      </c>
      <c r="I124" s="17" t="n">
        <v>115.0</v>
      </c>
      <c r="J124" s="18" t="n">
        <v>3.0</v>
      </c>
    </row>
    <row r="125" ht="42.0" customHeight="true">
      <c r="A125" s="10"/>
      <c r="B125" s="11"/>
      <c r="C125" s="11"/>
      <c r="D125" s="11" t="s">
        <v>120</v>
      </c>
      <c r="E125" s="12" t="s">
        <v>24</v>
      </c>
      <c r="F125" s="13" t="n">
        <v>1070.0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 t="s">
        <v>121</v>
      </c>
      <c r="D126" s="11"/>
      <c r="E126" s="12" t="s">
        <v>13</v>
      </c>
      <c r="F126" s="13" t="n">
        <v>1.0</v>
      </c>
      <c r="G126" s="15">
        <f>G127+G128</f>
      </c>
      <c r="I126" s="17" t="n">
        <v>117.0</v>
      </c>
      <c r="J126" s="18" t="n">
        <v>3.0</v>
      </c>
    </row>
    <row r="127" ht="42.0" customHeight="true">
      <c r="A127" s="10"/>
      <c r="B127" s="11"/>
      <c r="C127" s="11"/>
      <c r="D127" s="11" t="s">
        <v>122</v>
      </c>
      <c r="E127" s="12" t="s">
        <v>17</v>
      </c>
      <c r="F127" s="13" t="n">
        <v>53.0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/>
      <c r="D128" s="11" t="s">
        <v>123</v>
      </c>
      <c r="E128" s="12" t="s">
        <v>17</v>
      </c>
      <c r="F128" s="13" t="n">
        <v>53.0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 t="s">
        <v>124</v>
      </c>
      <c r="C129" s="11"/>
      <c r="D129" s="11"/>
      <c r="E129" s="12" t="s">
        <v>13</v>
      </c>
      <c r="F129" s="13" t="n">
        <v>1.0</v>
      </c>
      <c r="G129" s="15">
        <f>G130</f>
      </c>
      <c r="I129" s="17" t="n">
        <v>120.0</v>
      </c>
      <c r="J129" s="18" t="n">
        <v>2.0</v>
      </c>
    </row>
    <row r="130" ht="42.0" customHeight="true">
      <c r="A130" s="10"/>
      <c r="B130" s="11"/>
      <c r="C130" s="11" t="s">
        <v>125</v>
      </c>
      <c r="D130" s="11"/>
      <c r="E130" s="12" t="s">
        <v>13</v>
      </c>
      <c r="F130" s="13" t="n">
        <v>1.0</v>
      </c>
      <c r="G130" s="15">
        <f>G131+G132</f>
      </c>
      <c r="I130" s="17" t="n">
        <v>121.0</v>
      </c>
      <c r="J130" s="18" t="n">
        <v>3.0</v>
      </c>
    </row>
    <row r="131" ht="42.0" customHeight="true">
      <c r="A131" s="10"/>
      <c r="B131" s="11"/>
      <c r="C131" s="11"/>
      <c r="D131" s="11" t="s">
        <v>126</v>
      </c>
      <c r="E131" s="12" t="s">
        <v>127</v>
      </c>
      <c r="F131" s="13" t="n">
        <v>460.0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128</v>
      </c>
      <c r="E132" s="12" t="s">
        <v>37</v>
      </c>
      <c r="F132" s="13" t="n">
        <v>64.0</v>
      </c>
      <c r="G132" s="16"/>
      <c r="I132" s="17" t="n">
        <v>123.0</v>
      </c>
      <c r="J132" s="18" t="n">
        <v>4.0</v>
      </c>
    </row>
    <row r="133" ht="42.0" customHeight="true">
      <c r="A133" s="10" t="s">
        <v>129</v>
      </c>
      <c r="B133" s="11"/>
      <c r="C133" s="11"/>
      <c r="D133" s="11"/>
      <c r="E133" s="12" t="s">
        <v>13</v>
      </c>
      <c r="F133" s="13" t="n">
        <v>1.0</v>
      </c>
      <c r="G133" s="15">
        <f>G11+G23+G26+G39+G75+G113+G118+G123+G129</f>
      </c>
      <c r="I133" s="17" t="n">
        <v>124.0</v>
      </c>
      <c r="J133" s="18" t="n">
        <v>20.0</v>
      </c>
    </row>
    <row r="134" ht="42.0" customHeight="true">
      <c r="A134" s="10"/>
      <c r="B134" s="11" t="s">
        <v>130</v>
      </c>
      <c r="C134" s="11"/>
      <c r="D134" s="11"/>
      <c r="E134" s="12" t="s">
        <v>13</v>
      </c>
      <c r="F134" s="13" t="n">
        <v>1.0</v>
      </c>
      <c r="G134" s="16"/>
      <c r="I134" s="17" t="n">
        <v>125.0</v>
      </c>
      <c r="J134" s="18" t="s">
        <v>131</v>
      </c>
    </row>
    <row r="135" ht="42.0" customHeight="true">
      <c r="A135" s="10"/>
      <c r="B135" s="11" t="s">
        <v>132</v>
      </c>
      <c r="C135" s="11"/>
      <c r="D135" s="11"/>
      <c r="E135" s="12" t="s">
        <v>13</v>
      </c>
      <c r="F135" s="13" t="n">
        <v>1.0</v>
      </c>
      <c r="G135" s="16"/>
      <c r="I135" s="17" t="n">
        <v>126.0</v>
      </c>
      <c r="J135" s="18" t="s">
        <v>133</v>
      </c>
    </row>
    <row r="136" ht="42.0" customHeight="true">
      <c r="A136" s="10" t="s">
        <v>134</v>
      </c>
      <c r="B136" s="11"/>
      <c r="C136" s="11"/>
      <c r="D136" s="11"/>
      <c r="E136" s="12" t="s">
        <v>13</v>
      </c>
      <c r="F136" s="13" t="n">
        <v>1.0</v>
      </c>
      <c r="G136" s="15">
        <f>G137</f>
      </c>
      <c r="I136" s="17" t="n">
        <v>127.0</v>
      </c>
      <c r="J136" s="18" t="n">
        <v>200.0</v>
      </c>
    </row>
    <row r="137" ht="42.0" customHeight="true">
      <c r="A137" s="10"/>
      <c r="B137" s="11" t="s">
        <v>135</v>
      </c>
      <c r="C137" s="11"/>
      <c r="D137" s="11"/>
      <c r="E137" s="12" t="s">
        <v>13</v>
      </c>
      <c r="F137" s="13" t="n">
        <v>1.0</v>
      </c>
      <c r="G137" s="16"/>
      <c r="I137" s="17" t="n">
        <v>128.0</v>
      </c>
      <c r="J137" s="18"/>
    </row>
    <row r="138" ht="42.0" customHeight="true">
      <c r="A138" s="10" t="s">
        <v>136</v>
      </c>
      <c r="B138" s="11"/>
      <c r="C138" s="11"/>
      <c r="D138" s="11"/>
      <c r="E138" s="12" t="s">
        <v>13</v>
      </c>
      <c r="F138" s="13" t="n">
        <v>1.0</v>
      </c>
      <c r="G138" s="15">
        <f>G133+G136</f>
      </c>
      <c r="I138" s="17" t="n">
        <v>129.0</v>
      </c>
      <c r="J138" s="18"/>
    </row>
    <row r="139" ht="42.0" customHeight="true">
      <c r="A139" s="10"/>
      <c r="B139" s="11" t="s">
        <v>137</v>
      </c>
      <c r="C139" s="11"/>
      <c r="D139" s="11"/>
      <c r="E139" s="12" t="s">
        <v>13</v>
      </c>
      <c r="F139" s="13" t="n">
        <v>1.0</v>
      </c>
      <c r="G139" s="16"/>
      <c r="I139" s="17" t="n">
        <v>130.0</v>
      </c>
      <c r="J139" s="18" t="n">
        <v>210.0</v>
      </c>
    </row>
    <row r="140" ht="42.0" customHeight="true">
      <c r="A140" s="10"/>
      <c r="B140" s="11"/>
      <c r="C140" s="11" t="s">
        <v>138</v>
      </c>
      <c r="D140" s="11"/>
      <c r="E140" s="12" t="s">
        <v>13</v>
      </c>
      <c r="F140" s="13" t="n">
        <v>1.0</v>
      </c>
      <c r="G140" s="16"/>
      <c r="I140" s="17" t="n">
        <v>131.0</v>
      </c>
      <c r="J140" s="18" t="s">
        <v>139</v>
      </c>
    </row>
    <row r="141" ht="42.0" customHeight="true">
      <c r="A141" s="10"/>
      <c r="B141" s="11"/>
      <c r="C141" s="11" t="s">
        <v>140</v>
      </c>
      <c r="D141" s="11"/>
      <c r="E141" s="12" t="s">
        <v>13</v>
      </c>
      <c r="F141" s="13" t="n">
        <v>1.0</v>
      </c>
      <c r="G141" s="16"/>
      <c r="I141" s="17" t="n">
        <v>132.0</v>
      </c>
      <c r="J141" s="18" t="s">
        <v>141</v>
      </c>
    </row>
    <row r="142" ht="42.0" customHeight="true">
      <c r="A142" s="10" t="s">
        <v>142</v>
      </c>
      <c r="B142" s="11"/>
      <c r="C142" s="11"/>
      <c r="D142" s="11"/>
      <c r="E142" s="12" t="s">
        <v>13</v>
      </c>
      <c r="F142" s="13" t="n">
        <v>1.0</v>
      </c>
      <c r="G142" s="15">
        <f>G133+G136+G139</f>
      </c>
      <c r="I142" s="17" t="n">
        <v>133.0</v>
      </c>
      <c r="J142" s="18"/>
    </row>
    <row r="143" ht="42.0" customHeight="true">
      <c r="A143" s="10"/>
      <c r="B143" s="11" t="s">
        <v>143</v>
      </c>
      <c r="C143" s="11"/>
      <c r="D143" s="11"/>
      <c r="E143" s="12" t="s">
        <v>13</v>
      </c>
      <c r="F143" s="13" t="n">
        <v>1.0</v>
      </c>
      <c r="G143" s="16"/>
      <c r="I143" s="17" t="n">
        <v>134.0</v>
      </c>
      <c r="J143" s="18" t="s">
        <v>144</v>
      </c>
    </row>
    <row r="144" ht="42.0" customHeight="true">
      <c r="A144" s="10"/>
      <c r="B144" s="11" t="s">
        <v>145</v>
      </c>
      <c r="C144" s="11"/>
      <c r="D144" s="11"/>
      <c r="E144" s="12" t="s">
        <v>13</v>
      </c>
      <c r="F144" s="13" t="n">
        <v>1.0</v>
      </c>
      <c r="G144" s="16"/>
      <c r="I144" s="17" t="n">
        <v>135.0</v>
      </c>
      <c r="J144" s="18" t="n">
        <v>220.0</v>
      </c>
    </row>
    <row r="145" ht="42.0" customHeight="true">
      <c r="A145" s="10" t="s">
        <v>146</v>
      </c>
      <c r="B145" s="11"/>
      <c r="C145" s="11"/>
      <c r="D145" s="11"/>
      <c r="E145" s="12" t="s">
        <v>13</v>
      </c>
      <c r="F145" s="13" t="n">
        <v>1.0</v>
      </c>
      <c r="G145" s="15">
        <f>G142+G144</f>
      </c>
      <c r="I145" s="17" t="n">
        <v>136.0</v>
      </c>
      <c r="J145" s="18" t="n">
        <v>30.0</v>
      </c>
    </row>
    <row r="146" ht="42.0" customHeight="true">
      <c r="A146" s="19" t="s">
        <v>147</v>
      </c>
      <c r="B146" s="20"/>
      <c r="C146" s="20"/>
      <c r="D146" s="20"/>
      <c r="E146" s="21" t="s">
        <v>148</v>
      </c>
      <c r="F146" s="22" t="s">
        <v>148</v>
      </c>
      <c r="G146" s="24">
        <f>G145</f>
      </c>
      <c r="I146" s="26" t="n">
        <v>137.0</v>
      </c>
      <c r="J146" s="26" t="n">
        <v>90.0</v>
      </c>
    </row>
    <row r="147">
      <c r="I1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B26: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B39:D39"/>
    <mergeCell ref="C40:D40"/>
    <mergeCell ref="D41"/>
    <mergeCell ref="D42"/>
    <mergeCell ref="D43"/>
    <mergeCell ref="D44"/>
    <mergeCell ref="D45"/>
    <mergeCell ref="C46:D46"/>
    <mergeCell ref="D47"/>
    <mergeCell ref="D48"/>
    <mergeCell ref="D49"/>
    <mergeCell ref="D50"/>
    <mergeCell ref="D51"/>
    <mergeCell ref="C52:D52"/>
    <mergeCell ref="D53"/>
    <mergeCell ref="D54"/>
    <mergeCell ref="D55"/>
    <mergeCell ref="C56:D56"/>
    <mergeCell ref="D57"/>
    <mergeCell ref="D58"/>
    <mergeCell ref="D59"/>
    <mergeCell ref="D60"/>
    <mergeCell ref="C61:D61"/>
    <mergeCell ref="D62"/>
    <mergeCell ref="D63"/>
    <mergeCell ref="D64"/>
    <mergeCell ref="D65"/>
    <mergeCell ref="D66"/>
    <mergeCell ref="D67"/>
    <mergeCell ref="D68"/>
    <mergeCell ref="D69"/>
    <mergeCell ref="D70"/>
    <mergeCell ref="D71"/>
    <mergeCell ref="D72"/>
    <mergeCell ref="D73"/>
    <mergeCell ref="D74"/>
    <mergeCell ref="B75:D75"/>
    <mergeCell ref="C76:D76"/>
    <mergeCell ref="D77"/>
    <mergeCell ref="D78"/>
    <mergeCell ref="D79"/>
    <mergeCell ref="D80"/>
    <mergeCell ref="D81"/>
    <mergeCell ref="C82:D82"/>
    <mergeCell ref="D83"/>
    <mergeCell ref="D84"/>
    <mergeCell ref="D85"/>
    <mergeCell ref="D86"/>
    <mergeCell ref="D87"/>
    <mergeCell ref="D88"/>
    <mergeCell ref="D89"/>
    <mergeCell ref="C90:D90"/>
    <mergeCell ref="D91"/>
    <mergeCell ref="D92"/>
    <mergeCell ref="D93"/>
    <mergeCell ref="C94:D94"/>
    <mergeCell ref="D95"/>
    <mergeCell ref="D96"/>
    <mergeCell ref="D97"/>
    <mergeCell ref="D98"/>
    <mergeCell ref="D99"/>
    <mergeCell ref="D100"/>
    <mergeCell ref="D101"/>
    <mergeCell ref="D102"/>
    <mergeCell ref="D103"/>
    <mergeCell ref="D104"/>
    <mergeCell ref="D105"/>
    <mergeCell ref="D106"/>
    <mergeCell ref="D107"/>
    <mergeCell ref="C108:D108"/>
    <mergeCell ref="D109"/>
    <mergeCell ref="D110"/>
    <mergeCell ref="D111"/>
    <mergeCell ref="D112"/>
    <mergeCell ref="B113:D113"/>
    <mergeCell ref="C114:D114"/>
    <mergeCell ref="D115"/>
    <mergeCell ref="D116"/>
    <mergeCell ref="D117"/>
    <mergeCell ref="B118:D118"/>
    <mergeCell ref="C119:D119"/>
    <mergeCell ref="D120"/>
    <mergeCell ref="D121"/>
    <mergeCell ref="D122"/>
    <mergeCell ref="B123:D123"/>
    <mergeCell ref="C124:D124"/>
    <mergeCell ref="D125"/>
    <mergeCell ref="C126:D126"/>
    <mergeCell ref="D127"/>
    <mergeCell ref="D128"/>
    <mergeCell ref="B129:D129"/>
    <mergeCell ref="C130:D130"/>
    <mergeCell ref="D131"/>
    <mergeCell ref="D132"/>
    <mergeCell ref="A133:D133"/>
    <mergeCell ref="B134:D134"/>
    <mergeCell ref="B135:D135"/>
    <mergeCell ref="A136:D136"/>
    <mergeCell ref="B137:D137"/>
    <mergeCell ref="A138:D138"/>
    <mergeCell ref="B139:D139"/>
    <mergeCell ref="C140:D140"/>
    <mergeCell ref="C141:D141"/>
    <mergeCell ref="A142:D142"/>
    <mergeCell ref="B143:D143"/>
    <mergeCell ref="B144:D144"/>
    <mergeCell ref="A145:D145"/>
    <mergeCell ref="A146:D1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2026-05-27T06:11:32Z</dcterms:created>
  <dc:creator>Apache POI</dc:creator>
</cp:coreProperties>
</file>